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7112" windowHeight="10236" tabRatio="601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<sst xmlns="http://schemas.openxmlformats.org/spreadsheetml/2006/main" count="69" uniqueCount="69">
  <si>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Lp.</t>
  </si>
  <si>
    <t>Dział</t>
  </si>
  <si>
    <t>Rozdz.</t>
  </si>
  <si>
    <t>Nazwa zadania inwestycyjnego</t>
  </si>
  <si>
    <t>Ogółem</t>
  </si>
  <si>
    <t>3.</t>
  </si>
  <si>
    <t>4.</t>
  </si>
  <si>
    <t>5.</t>
  </si>
  <si>
    <t>6.</t>
  </si>
  <si>
    <t>7.</t>
  </si>
  <si>
    <t>9.</t>
  </si>
  <si>
    <t xml:space="preserve">Budowa dróg Komorniki Motyl i Komorniki Lipie </t>
  </si>
  <si>
    <t>1.</t>
  </si>
  <si>
    <t>2.</t>
  </si>
  <si>
    <t>8.</t>
  </si>
  <si>
    <t>12.</t>
  </si>
  <si>
    <t>13.</t>
  </si>
  <si>
    <t>16.</t>
  </si>
  <si>
    <t>17.</t>
  </si>
  <si>
    <t>stpień zaawansowania</t>
  </si>
  <si>
    <t>10.</t>
  </si>
  <si>
    <t>11.</t>
  </si>
  <si>
    <t>14.</t>
  </si>
  <si>
    <t>15.</t>
  </si>
  <si>
    <t>18.</t>
  </si>
  <si>
    <t>Budowa terenu rekreacyjno - sportowego dla mieszkańców sołectwa Mątewki</t>
  </si>
  <si>
    <t>Przebudowa dróg lokalnych 137, 110, 167 w miejscowości Orzechowiec, Jasna Góra, Poręby</t>
  </si>
  <si>
    <t>Modernizacja systemu WOD KAN w gminie</t>
  </si>
  <si>
    <t>Opracowanie dokumentacji projektowo-kosztorysowej na budowę drogi w Krzyworzece na Majorat</t>
  </si>
  <si>
    <t>Budowa chodnika po stronie wschodniej oraz pokrycie rowu w sołectwie Krzyworzeka II oraz wykonanie dokumentacji projektowej</t>
  </si>
  <si>
    <t>Modernizacja budynku Urzędu Gminy</t>
  </si>
  <si>
    <t>Budowa systemu oczyszczania ścieków w gminie Mokrsko - etap III</t>
  </si>
  <si>
    <t>Budowa placu zabaw w Brzezinach</t>
  </si>
  <si>
    <t>Planowane wydatki na rok 2020</t>
  </si>
  <si>
    <t>Remont drogi gminnej w miejscowości Słupsko wraz z chodnikiem</t>
  </si>
  <si>
    <t>Dotacja celowa na pomoc finansową udzielaną miedzy jednostkami samorządu terytorialnego na dofinansowanie własnych zadań inwestycyjnych i zakupów inwestycyjnych</t>
  </si>
  <si>
    <t>Budowa drogi asfaltowej w miejscowości Komorniki od drogi powiatowej do cmentarza</t>
  </si>
  <si>
    <t>Budowa mostu na ścieżce rowerowej po trasie kolejki wąskotorowej na granicy gmin Mokrsko i Wieluń</t>
  </si>
  <si>
    <t xml:space="preserve">Modernizacja dróg gminnych </t>
  </si>
  <si>
    <t>Naprawa drogi na Majorat destruktem asfaltowym</t>
  </si>
  <si>
    <t>Przebudowa drogi gminnej nr 117052E w miejscowości Chotów</t>
  </si>
  <si>
    <t>Przebudowa drogi gminnej nr 117054E w miejscowości Krzyworzeka</t>
  </si>
  <si>
    <t>Przebudowa drogi wewnętrznej dojazdowej przy budynku szkoły w miejscowości Ożarów</t>
  </si>
  <si>
    <t>Zakup sprzetu do robót drogowych na potrzeby Gminy Mokrsko</t>
  </si>
  <si>
    <t>Modernizacja budynku OSP w Mokrsku</t>
  </si>
  <si>
    <t>Instalacja klimatyzatorów w Urzędzie Gminy</t>
  </si>
  <si>
    <t>Budowa oświetlenia drogowego w miejscowości Morzykobyła</t>
  </si>
  <si>
    <t>Remont budynku OSP w Krzyworzece</t>
  </si>
  <si>
    <t>Remont budynku OSP w Ożarowie</t>
  </si>
  <si>
    <t>Modernizacja budynków komunalnych</t>
  </si>
  <si>
    <t>Modernizacja budynku podworskiego w Mokrsku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</si>
  <si>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</si>
  <si>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</si>
  <si>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</si>
  <si>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</si>
  <si>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</si>
  <si>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</si>
  <si>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</si>
  <si>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</si>
  <si>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</si>
  <si>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Wykonanie na dzień 31.12.2020 r.</t>
  </si>
  <si>
    <t>Budowa chodnika na cmentarz wraz z montażem hybrydowego oświatlenia OZE w miejscowości Komorniki</t>
  </si>
  <si>
    <t>Rozbudowa drogi gminnej w miejscowości Mokrsko (Kośnik) wraz z budową zjazdów</t>
  </si>
  <si>
    <t>Zakup wyparzarki gastronomicznej do stołówki w ZS i P w Mokrsku</t>
  </si>
  <si>
    <t>Budowa terenu rekreacyjnego przy boisku sportowym w Komornikach</t>
  </si>
  <si>
    <t>28.</t>
  </si>
  <si>
    <t>29.</t>
  </si>
  <si>
    <t>30.</t>
  </si>
  <si>
    <t>Realizacja wydatków majątkowych za 2020 rok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</si>
</sst>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  <numFmt numFmtId="170" formatCode="0.000"/>
  </numFmts>
  <fonts count="42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vertical="center"/>
    </xf>
    <xf numFmtId="169" fontId="0" fillId="0" borderId="10" xfId="0" applyNumberFormat="1" applyFont="1" applyBorder="1" applyAlignment="1">
      <alignment horizontal="right" vertical="center"/>
    </xf>
    <xf numFmtId="169" fontId="7" fillId="0" borderId="10" xfId="0" applyNumberFormat="1" applyFont="1" applyBorder="1" applyAlignment="1">
      <alignment horizontal="right" vertic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Layout" workbookViewId="0" topLeftCell="A20">
      <selection activeCell="A38" sqref="A38"/>
    </sheetView>
  </sheetViews>
  <sheetFormatPr defaultColWidth="9.125" defaultRowHeight="12.75"/>
  <cols>
    <col min="1" max="1" width="5.50390625" style="2" customWidth="1"/>
    <col min="2" max="2" width="6.875" style="2" customWidth="1"/>
    <col min="3" max="3" width="7.625" style="2" customWidth="1"/>
    <col min="4" max="4" width="94.125" style="2" customWidth="1"/>
    <col min="5" max="5" width="17.875" style="2" customWidth="1"/>
    <col min="6" max="6" width="13.875" style="2" customWidth="1"/>
    <col min="7" max="7" width="10.375" style="2" customWidth="1"/>
    <col min="8" max="9" width="11.625" style="2" bestFit="1" customWidth="1"/>
    <col min="10" max="16384" width="9.125" style="2" customWidth="1"/>
  </cols>
  <sheetData>
    <row r="1" spans="1:7" ht="17.25">
      <c r="A1" s="17" t="s">
        <v>68</v>
      </c>
      <c r="B1" s="17"/>
      <c r="C1" s="17"/>
      <c r="D1" s="17"/>
      <c r="E1" s="17"/>
      <c r="F1" s="1"/>
      <c r="G1" s="1"/>
    </row>
    <row r="2" spans="1:7" ht="10.5" customHeight="1">
      <c r="A2" s="1"/>
      <c r="B2" s="1"/>
      <c r="C2" s="1"/>
      <c r="D2" s="1"/>
      <c r="E2" s="1"/>
      <c r="F2" s="1"/>
      <c r="G2" s="1"/>
    </row>
    <row r="3" spans="1:7" s="3" customFormat="1" ht="19.5" customHeight="1">
      <c r="A3" s="18" t="s">
        <v>0</v>
      </c>
      <c r="B3" s="18" t="s">
        <v>1</v>
      </c>
      <c r="C3" s="18" t="s">
        <v>2</v>
      </c>
      <c r="D3" s="19" t="s">
        <v>3</v>
      </c>
      <c r="E3" s="14" t="s">
        <v>33</v>
      </c>
      <c r="F3" s="14" t="s">
        <v>60</v>
      </c>
      <c r="G3" s="14" t="s">
        <v>19</v>
      </c>
    </row>
    <row r="4" spans="1:7" s="3" customFormat="1" ht="15" customHeight="1">
      <c r="A4" s="18"/>
      <c r="B4" s="18"/>
      <c r="C4" s="18"/>
      <c r="D4" s="19"/>
      <c r="E4" s="20"/>
      <c r="F4" s="15"/>
      <c r="G4" s="15"/>
    </row>
    <row r="5" spans="1:7" s="3" customFormat="1" ht="9" customHeight="1" hidden="1">
      <c r="A5" s="18"/>
      <c r="B5" s="18"/>
      <c r="C5" s="18"/>
      <c r="D5" s="19"/>
      <c r="E5" s="20"/>
      <c r="F5" s="10"/>
      <c r="G5" s="10"/>
    </row>
    <row r="6" spans="1:7" s="3" customFormat="1" ht="19.5" customHeight="1" hidden="1">
      <c r="A6" s="18"/>
      <c r="B6" s="18"/>
      <c r="C6" s="18"/>
      <c r="D6" s="19"/>
      <c r="E6" s="20"/>
      <c r="F6" s="10"/>
      <c r="G6" s="10"/>
    </row>
    <row r="7" spans="1:7" s="3" customFormat="1" ht="19.5" customHeight="1" hidden="1">
      <c r="A7" s="18"/>
      <c r="B7" s="18"/>
      <c r="C7" s="18"/>
      <c r="D7" s="19"/>
      <c r="E7" s="15"/>
      <c r="F7" s="10"/>
      <c r="G7" s="10"/>
    </row>
    <row r="8" spans="1:7" ht="14.25" customHeight="1">
      <c r="A8" s="4">
        <v>1</v>
      </c>
      <c r="B8" s="4">
        <v>2</v>
      </c>
      <c r="C8" s="4">
        <v>3</v>
      </c>
      <c r="D8" s="4">
        <v>4</v>
      </c>
      <c r="E8" s="4">
        <v>6</v>
      </c>
      <c r="F8" s="4"/>
      <c r="G8" s="4"/>
    </row>
    <row r="9" spans="1:7" ht="15.75" customHeight="1">
      <c r="A9" s="6" t="s">
        <v>12</v>
      </c>
      <c r="B9" s="6">
        <v>400</v>
      </c>
      <c r="C9" s="6">
        <v>40002</v>
      </c>
      <c r="D9" s="7" t="s">
        <v>27</v>
      </c>
      <c r="E9" s="8">
        <v>70000</v>
      </c>
      <c r="F9" s="8">
        <v>69896.27</v>
      </c>
      <c r="G9" s="12">
        <f aca="true" t="shared" si="0" ref="G9:G39">F9:F9/E9*100</f>
        <v>99.8518142857143</v>
      </c>
    </row>
    <row r="10" spans="1:7" ht="32.25" customHeight="1">
      <c r="A10" s="6" t="s">
        <v>13</v>
      </c>
      <c r="B10" s="6">
        <v>600</v>
      </c>
      <c r="C10" s="6">
        <v>60014</v>
      </c>
      <c r="D10" s="7" t="s">
        <v>35</v>
      </c>
      <c r="E10" s="8">
        <v>305000</v>
      </c>
      <c r="F10" s="8">
        <v>304828</v>
      </c>
      <c r="G10" s="12">
        <f t="shared" si="0"/>
        <v>99.94360655737705</v>
      </c>
    </row>
    <row r="11" spans="1:7" ht="15" customHeight="1">
      <c r="A11" s="6" t="s">
        <v>5</v>
      </c>
      <c r="B11" s="6">
        <v>600</v>
      </c>
      <c r="C11" s="6">
        <v>60016</v>
      </c>
      <c r="D11" s="7" t="s">
        <v>61</v>
      </c>
      <c r="E11" s="8">
        <v>110940</v>
      </c>
      <c r="F11" s="8">
        <v>109686.99</v>
      </c>
      <c r="G11" s="12">
        <f t="shared" si="0"/>
        <v>98.87055164954029</v>
      </c>
    </row>
    <row r="12" spans="1:7" ht="32.25" customHeight="1">
      <c r="A12" s="6" t="s">
        <v>6</v>
      </c>
      <c r="B12" s="6">
        <v>600</v>
      </c>
      <c r="C12" s="6">
        <v>60016</v>
      </c>
      <c r="D12" s="7" t="s">
        <v>29</v>
      </c>
      <c r="E12" s="8">
        <v>41000</v>
      </c>
      <c r="F12" s="8">
        <v>40620</v>
      </c>
      <c r="G12" s="12">
        <f t="shared" si="0"/>
        <v>99.07317073170732</v>
      </c>
    </row>
    <row r="13" spans="1:7" ht="18" customHeight="1">
      <c r="A13" s="6" t="s">
        <v>7</v>
      </c>
      <c r="B13" s="6">
        <v>600</v>
      </c>
      <c r="C13" s="6">
        <v>60016</v>
      </c>
      <c r="D13" s="7" t="s">
        <v>36</v>
      </c>
      <c r="E13" s="8">
        <v>207000</v>
      </c>
      <c r="F13" s="8">
        <v>206549.52</v>
      </c>
      <c r="G13" s="12">
        <f t="shared" si="0"/>
        <v>99.7823768115942</v>
      </c>
    </row>
    <row r="14" spans="1:9" ht="18" customHeight="1">
      <c r="A14" s="6" t="s">
        <v>8</v>
      </c>
      <c r="B14" s="6">
        <v>600</v>
      </c>
      <c r="C14" s="6">
        <v>60016</v>
      </c>
      <c r="D14" s="7" t="s">
        <v>11</v>
      </c>
      <c r="E14" s="8">
        <v>30000</v>
      </c>
      <c r="F14" s="8">
        <v>17170</v>
      </c>
      <c r="G14" s="12">
        <f t="shared" si="0"/>
        <v>57.233333333333334</v>
      </c>
      <c r="H14" s="9"/>
      <c r="I14" s="9"/>
    </row>
    <row r="15" spans="1:9" ht="18" customHeight="1">
      <c r="A15" s="6" t="s">
        <v>9</v>
      </c>
      <c r="B15" s="6">
        <v>600</v>
      </c>
      <c r="C15" s="6">
        <v>60016</v>
      </c>
      <c r="D15" s="7" t="s">
        <v>37</v>
      </c>
      <c r="E15" s="8">
        <v>1000</v>
      </c>
      <c r="F15" s="8">
        <v>0</v>
      </c>
      <c r="G15" s="12">
        <f t="shared" si="0"/>
        <v>0</v>
      </c>
      <c r="H15" s="9"/>
      <c r="I15" s="9"/>
    </row>
    <row r="16" spans="1:9" ht="18" customHeight="1">
      <c r="A16" s="6" t="s">
        <v>14</v>
      </c>
      <c r="B16" s="6">
        <v>600</v>
      </c>
      <c r="C16" s="6">
        <v>60016</v>
      </c>
      <c r="D16" s="7" t="s">
        <v>38</v>
      </c>
      <c r="E16" s="8">
        <v>273857</v>
      </c>
      <c r="F16" s="8">
        <v>109952.49</v>
      </c>
      <c r="G16" s="12">
        <f t="shared" si="0"/>
        <v>40.14959997370891</v>
      </c>
      <c r="H16" s="9"/>
      <c r="I16" s="9"/>
    </row>
    <row r="17" spans="1:9" ht="18" customHeight="1">
      <c r="A17" s="6" t="s">
        <v>10</v>
      </c>
      <c r="B17" s="6">
        <v>600</v>
      </c>
      <c r="C17" s="6">
        <v>60016</v>
      </c>
      <c r="D17" s="7" t="s">
        <v>39</v>
      </c>
      <c r="E17" s="8">
        <v>28000</v>
      </c>
      <c r="F17" s="8">
        <v>28000</v>
      </c>
      <c r="G17" s="12">
        <f t="shared" si="0"/>
        <v>100</v>
      </c>
      <c r="H17" s="9"/>
      <c r="I17" s="9"/>
    </row>
    <row r="18" spans="1:9" ht="18" customHeight="1">
      <c r="A18" s="6" t="s">
        <v>20</v>
      </c>
      <c r="B18" s="6">
        <v>600</v>
      </c>
      <c r="C18" s="6">
        <v>60016</v>
      </c>
      <c r="D18" s="7" t="s">
        <v>28</v>
      </c>
      <c r="E18" s="8">
        <v>20000</v>
      </c>
      <c r="F18" s="8">
        <v>20000</v>
      </c>
      <c r="G18" s="12">
        <f t="shared" si="0"/>
        <v>100</v>
      </c>
      <c r="H18" s="9"/>
      <c r="I18" s="9"/>
    </row>
    <row r="19" spans="1:9" ht="18" customHeight="1">
      <c r="A19" s="6" t="s">
        <v>21</v>
      </c>
      <c r="B19" s="6">
        <v>600</v>
      </c>
      <c r="C19" s="6">
        <v>60016</v>
      </c>
      <c r="D19" s="7" t="s">
        <v>40</v>
      </c>
      <c r="E19" s="8">
        <v>25000</v>
      </c>
      <c r="F19" s="8">
        <v>25000</v>
      </c>
      <c r="G19" s="12">
        <f t="shared" si="0"/>
        <v>100</v>
      </c>
      <c r="H19" s="9"/>
      <c r="I19" s="9"/>
    </row>
    <row r="20" spans="1:9" ht="18" customHeight="1">
      <c r="A20" s="6" t="s">
        <v>15</v>
      </c>
      <c r="B20" s="6">
        <v>600</v>
      </c>
      <c r="C20" s="6">
        <v>60016</v>
      </c>
      <c r="D20" s="7" t="s">
        <v>41</v>
      </c>
      <c r="E20" s="8">
        <v>723790</v>
      </c>
      <c r="F20" s="8">
        <v>723790</v>
      </c>
      <c r="G20" s="12">
        <f t="shared" si="0"/>
        <v>100</v>
      </c>
      <c r="H20" s="9"/>
      <c r="I20" s="9"/>
    </row>
    <row r="21" spans="1:9" ht="18" customHeight="1">
      <c r="A21" s="6" t="s">
        <v>16</v>
      </c>
      <c r="B21" s="6">
        <v>600</v>
      </c>
      <c r="C21" s="6">
        <v>60016</v>
      </c>
      <c r="D21" s="7" t="s">
        <v>42</v>
      </c>
      <c r="E21" s="8">
        <v>40000</v>
      </c>
      <c r="F21" s="8">
        <v>39999.99</v>
      </c>
      <c r="G21" s="12">
        <f t="shared" si="0"/>
        <v>99.99997499999999</v>
      </c>
      <c r="H21" s="9"/>
      <c r="I21" s="9"/>
    </row>
    <row r="22" spans="1:9" ht="18" customHeight="1">
      <c r="A22" s="6" t="s">
        <v>22</v>
      </c>
      <c r="B22" s="6">
        <v>600</v>
      </c>
      <c r="C22" s="6">
        <v>60016</v>
      </c>
      <c r="D22" s="7" t="s">
        <v>26</v>
      </c>
      <c r="E22" s="8">
        <v>45000</v>
      </c>
      <c r="F22" s="8">
        <v>30300</v>
      </c>
      <c r="G22" s="12">
        <f t="shared" si="0"/>
        <v>67.33333333333333</v>
      </c>
      <c r="H22" s="9"/>
      <c r="I22" s="9"/>
    </row>
    <row r="23" spans="1:9" ht="18" customHeight="1">
      <c r="A23" s="6" t="s">
        <v>23</v>
      </c>
      <c r="B23" s="6">
        <v>600</v>
      </c>
      <c r="C23" s="6">
        <v>60016</v>
      </c>
      <c r="D23" s="7" t="s">
        <v>34</v>
      </c>
      <c r="E23" s="8">
        <v>47000</v>
      </c>
      <c r="F23" s="8">
        <v>46420</v>
      </c>
      <c r="G23" s="12">
        <f t="shared" si="0"/>
        <v>98.7659574468085</v>
      </c>
      <c r="H23" s="9"/>
      <c r="I23" s="9"/>
    </row>
    <row r="24" spans="1:9" ht="18" customHeight="1">
      <c r="A24" s="6" t="s">
        <v>17</v>
      </c>
      <c r="B24" s="6">
        <v>600</v>
      </c>
      <c r="C24" s="6">
        <v>60016</v>
      </c>
      <c r="D24" s="7" t="s">
        <v>62</v>
      </c>
      <c r="E24" s="8">
        <v>1500</v>
      </c>
      <c r="F24" s="8">
        <v>1500</v>
      </c>
      <c r="G24" s="12">
        <f t="shared" si="0"/>
        <v>100</v>
      </c>
      <c r="H24" s="9"/>
      <c r="I24" s="9"/>
    </row>
    <row r="25" spans="1:9" ht="18" customHeight="1">
      <c r="A25" s="6" t="s">
        <v>18</v>
      </c>
      <c r="B25" s="6">
        <v>600</v>
      </c>
      <c r="C25" s="6">
        <v>60016</v>
      </c>
      <c r="D25" s="7" t="s">
        <v>43</v>
      </c>
      <c r="E25" s="8">
        <v>80000</v>
      </c>
      <c r="F25" s="8">
        <v>79458</v>
      </c>
      <c r="G25" s="12">
        <f t="shared" si="0"/>
        <v>99.3225</v>
      </c>
      <c r="H25" s="9"/>
      <c r="I25" s="9"/>
    </row>
    <row r="26" spans="1:9" ht="18" customHeight="1">
      <c r="A26" s="6" t="s">
        <v>24</v>
      </c>
      <c r="B26" s="6">
        <v>700</v>
      </c>
      <c r="C26" s="6">
        <v>70005</v>
      </c>
      <c r="D26" s="7" t="s">
        <v>49</v>
      </c>
      <c r="E26" s="8">
        <v>70000</v>
      </c>
      <c r="F26" s="8">
        <v>43048.31</v>
      </c>
      <c r="G26" s="12">
        <f t="shared" si="0"/>
        <v>61.497585714285705</v>
      </c>
      <c r="H26" s="9"/>
      <c r="I26" s="9"/>
    </row>
    <row r="27" spans="1:9" ht="18" customHeight="1">
      <c r="A27" s="6" t="s">
        <v>51</v>
      </c>
      <c r="B27" s="6">
        <v>700</v>
      </c>
      <c r="C27" s="6">
        <v>70005</v>
      </c>
      <c r="D27" s="7" t="s">
        <v>50</v>
      </c>
      <c r="E27" s="8">
        <v>20000</v>
      </c>
      <c r="F27" s="8">
        <v>9849.79</v>
      </c>
      <c r="G27" s="12">
        <f t="shared" si="0"/>
        <v>49.24895</v>
      </c>
      <c r="H27" s="9"/>
      <c r="I27" s="9"/>
    </row>
    <row r="28" spans="1:9" ht="18" customHeight="1">
      <c r="A28" s="6" t="s">
        <v>52</v>
      </c>
      <c r="B28" s="6">
        <v>750</v>
      </c>
      <c r="C28" s="6">
        <v>75023</v>
      </c>
      <c r="D28" s="7" t="s">
        <v>30</v>
      </c>
      <c r="E28" s="8">
        <v>45000</v>
      </c>
      <c r="F28" s="8">
        <v>39300.07</v>
      </c>
      <c r="G28" s="12">
        <f t="shared" si="0"/>
        <v>87.3334888888889</v>
      </c>
      <c r="H28" s="9"/>
      <c r="I28" s="9"/>
    </row>
    <row r="29" spans="1:9" ht="18" customHeight="1">
      <c r="A29" s="6" t="s">
        <v>53</v>
      </c>
      <c r="B29" s="6">
        <v>750</v>
      </c>
      <c r="C29" s="6">
        <v>75023</v>
      </c>
      <c r="D29" s="7" t="s">
        <v>45</v>
      </c>
      <c r="E29" s="8">
        <v>20000</v>
      </c>
      <c r="F29" s="8">
        <v>17835.61</v>
      </c>
      <c r="G29" s="12">
        <f t="shared" si="0"/>
        <v>89.17805</v>
      </c>
      <c r="H29" s="9"/>
      <c r="I29" s="9"/>
    </row>
    <row r="30" spans="1:9" ht="18" customHeight="1">
      <c r="A30" s="6" t="s">
        <v>54</v>
      </c>
      <c r="B30" s="6">
        <v>754</v>
      </c>
      <c r="C30" s="6">
        <v>75412</v>
      </c>
      <c r="D30" s="7" t="s">
        <v>44</v>
      </c>
      <c r="E30" s="8">
        <v>32100</v>
      </c>
      <c r="F30" s="8">
        <v>32026.94</v>
      </c>
      <c r="G30" s="12">
        <f t="shared" si="0"/>
        <v>99.77239875389408</v>
      </c>
      <c r="H30" s="9"/>
      <c r="I30" s="9"/>
    </row>
    <row r="31" spans="1:9" ht="18" customHeight="1">
      <c r="A31" s="6" t="s">
        <v>55</v>
      </c>
      <c r="B31" s="6">
        <v>754</v>
      </c>
      <c r="C31" s="6">
        <v>75412</v>
      </c>
      <c r="D31" s="7" t="s">
        <v>47</v>
      </c>
      <c r="E31" s="8">
        <v>7000</v>
      </c>
      <c r="F31" s="8">
        <v>7000</v>
      </c>
      <c r="G31" s="12">
        <f t="shared" si="0"/>
        <v>100</v>
      </c>
      <c r="H31" s="9"/>
      <c r="I31" s="9"/>
    </row>
    <row r="32" spans="1:9" ht="18" customHeight="1">
      <c r="A32" s="6" t="s">
        <v>56</v>
      </c>
      <c r="B32" s="6">
        <v>754</v>
      </c>
      <c r="C32" s="6">
        <v>75412</v>
      </c>
      <c r="D32" s="7" t="s">
        <v>48</v>
      </c>
      <c r="E32" s="8">
        <v>24900</v>
      </c>
      <c r="F32" s="8">
        <v>24671.48</v>
      </c>
      <c r="G32" s="12">
        <f t="shared" si="0"/>
        <v>99.08224899598393</v>
      </c>
      <c r="H32" s="9"/>
      <c r="I32" s="9"/>
    </row>
    <row r="33" spans="1:9" ht="18" customHeight="1">
      <c r="A33" s="6" t="s">
        <v>57</v>
      </c>
      <c r="B33" s="6">
        <v>801</v>
      </c>
      <c r="C33" s="6">
        <v>80148</v>
      </c>
      <c r="D33" s="7" t="s">
        <v>63</v>
      </c>
      <c r="E33" s="8">
        <v>12000</v>
      </c>
      <c r="F33" s="8">
        <v>10602</v>
      </c>
      <c r="G33" s="12">
        <f t="shared" si="0"/>
        <v>88.35</v>
      </c>
      <c r="H33" s="9"/>
      <c r="I33" s="9"/>
    </row>
    <row r="34" spans="1:9" ht="18.75" customHeight="1">
      <c r="A34" s="6" t="s">
        <v>58</v>
      </c>
      <c r="B34" s="6">
        <v>900</v>
      </c>
      <c r="C34" s="6">
        <v>90001</v>
      </c>
      <c r="D34" s="7" t="s">
        <v>31</v>
      </c>
      <c r="E34" s="8">
        <v>1161995</v>
      </c>
      <c r="F34" s="8">
        <v>987264.39</v>
      </c>
      <c r="G34" s="12">
        <f t="shared" si="0"/>
        <v>84.96287763716711</v>
      </c>
      <c r="H34" s="9"/>
      <c r="I34" s="9"/>
    </row>
    <row r="35" spans="1:9" ht="18" customHeight="1">
      <c r="A35" s="6" t="s">
        <v>59</v>
      </c>
      <c r="B35" s="6">
        <v>900</v>
      </c>
      <c r="C35" s="6">
        <v>90015</v>
      </c>
      <c r="D35" s="7" t="s">
        <v>46</v>
      </c>
      <c r="E35" s="8">
        <v>30000</v>
      </c>
      <c r="F35" s="8">
        <v>26200</v>
      </c>
      <c r="G35" s="12">
        <f t="shared" si="0"/>
        <v>87.33333333333333</v>
      </c>
      <c r="H35" s="9"/>
      <c r="I35" s="9"/>
    </row>
    <row r="36" spans="1:9" ht="15" customHeight="1">
      <c r="A36" s="6" t="s">
        <v>65</v>
      </c>
      <c r="B36" s="6">
        <v>926</v>
      </c>
      <c r="C36" s="6">
        <v>92601</v>
      </c>
      <c r="D36" s="7" t="s">
        <v>25</v>
      </c>
      <c r="E36" s="8">
        <v>15500</v>
      </c>
      <c r="F36" s="8">
        <v>15399.92</v>
      </c>
      <c r="G36" s="12">
        <f t="shared" si="0"/>
        <v>99.35432258064516</v>
      </c>
      <c r="H36" s="9"/>
      <c r="I36" s="9"/>
    </row>
    <row r="37" spans="1:9" ht="18" customHeight="1">
      <c r="A37" s="6" t="s">
        <v>66</v>
      </c>
      <c r="B37" s="6">
        <v>926</v>
      </c>
      <c r="C37" s="6">
        <v>92601</v>
      </c>
      <c r="D37" s="7" t="s">
        <v>64</v>
      </c>
      <c r="E37" s="8">
        <v>10500</v>
      </c>
      <c r="F37" s="8">
        <v>10478.5</v>
      </c>
      <c r="G37" s="12">
        <f t="shared" si="0"/>
        <v>99.79523809523809</v>
      </c>
      <c r="H37" s="9"/>
      <c r="I37" s="9"/>
    </row>
    <row r="38" spans="1:9" ht="21" customHeight="1">
      <c r="A38" s="6" t="s">
        <v>67</v>
      </c>
      <c r="B38" s="6">
        <v>926</v>
      </c>
      <c r="C38" s="6">
        <v>92601</v>
      </c>
      <c r="D38" s="7" t="s">
        <v>32</v>
      </c>
      <c r="E38" s="8">
        <v>9500</v>
      </c>
      <c r="F38" s="8">
        <v>9250</v>
      </c>
      <c r="G38" s="12">
        <f t="shared" si="0"/>
        <v>97.36842105263158</v>
      </c>
      <c r="H38" s="9"/>
      <c r="I38" s="9"/>
    </row>
    <row r="39" spans="1:7" ht="18" customHeight="1">
      <c r="A39" s="16" t="s">
        <v>4</v>
      </c>
      <c r="B39" s="16"/>
      <c r="C39" s="16"/>
      <c r="D39" s="16"/>
      <c r="E39" s="11">
        <f>SUM(E9:E38)</f>
        <v>3507582</v>
      </c>
      <c r="F39" s="11">
        <f>SUM(F9:F38)</f>
        <v>3086098.27</v>
      </c>
      <c r="G39" s="13">
        <f t="shared" si="0"/>
        <v>87.98363858635379</v>
      </c>
    </row>
    <row r="40" ht="12.75">
      <c r="D40" s="5"/>
    </row>
  </sheetData>
  <sheetProtection/>
  <mergeCells count="9">
    <mergeCell ref="F3:F4"/>
    <mergeCell ref="G3:G4"/>
    <mergeCell ref="A39:D39"/>
    <mergeCell ref="A1:E1"/>
    <mergeCell ref="A3:A7"/>
    <mergeCell ref="B3:B7"/>
    <mergeCell ref="C3:C7"/>
    <mergeCell ref="D3:D7"/>
    <mergeCell ref="E3:E7"/>
  </mergeCells>
  <printOptions horizontalCentered="1"/>
  <pageMargins left="0.5" right="0.3937007874015748" top="1.39" bottom="0.7874015748031497" header="0.5716666666666667" footer="0.5118110236220472"/>
  <pageSetup horizontalDpi="600" verticalDpi="600" orientation="landscape" paperSize="9" scale="70" r:id="rId1"/>
  <headerFooter alignWithMargins="0">
    <oddHeader>&amp;R&amp;9Tabela  3       
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rnagla</dc:creator>
  <cp:keywords/>
  <dc:description/>
  <cp:lastModifiedBy>rnagla</cp:lastModifiedBy>
  <cp:lastPrinted>2021-03-10T11:51:48Z</cp:lastPrinted>
  <dcterms:created xsi:type="dcterms:W3CDTF">2009-11-18T12:30:41Z</dcterms:created>
  <dcterms:modified xsi:type="dcterms:W3CDTF">2021-03-23T11:17:55Z</dcterms:modified>
  <cp:category/>
  <cp:version/>
  <cp:contentType/>
  <cp:contentStatus/>
</cp:coreProperties>
</file>