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112" windowHeight="1023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<sst xmlns="http://schemas.openxmlformats.org/spreadsheetml/2006/main" count="21" uniqueCount="20">
  <si>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</si>
  <si>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</si>
  <si>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</t>
  </si>
  <si>
    <t>Dotacje
ogółem</t>
  </si>
  <si>
    <t>z tego:</t>
  </si>
  <si>
    <t>Wydatki
bieżące</t>
  </si>
  <si>
    <t>w tym:</t>
  </si>
  <si>
    <t>Wydatki
majątkowe</t>
  </si>
  <si>
    <t>wynagrodzenia i pochodne od nich naliczone</t>
  </si>
  <si>
    <t>Ogółem</t>
  </si>
  <si>
    <t>wydatki związane z realizacją ich statutowych zadań</t>
  </si>
  <si>
    <t>wydatki jednostek budżetowych</t>
  </si>
  <si>
    <t>świadczenia na rzecz osób fizycznych</t>
  </si>
  <si>
    <t>inwestycje i zakupy inwestycyjne</t>
  </si>
  <si>
    <t>Wydatki
ogółem
(5+10)</t>
  </si>
  <si>
    <t>85501</t>
  </si>
  <si>
    <t>85502</t>
  </si>
  <si>
    <t>Dochody i wydatki związane z realizacją zadań z zakresu administracji rządowej i innych zadań zleconych odrębnymi ustawami w 2019 r.</t>
  </si>
  <si>
    <t>85504</t>
  </si>
  <si>
    <t>85513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</si>
</sst>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" fontId="9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4" fontId="7" fillId="0" borderId="20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defaultGridColor="0" view="pageLayout" colorId="8" workbookViewId="0" topLeftCell="A1">
      <selection activeCell="J11" sqref="J11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6" width="13.50390625" style="1" customWidth="1"/>
    <col min="7" max="7" width="15.50390625" style="0" customWidth="1"/>
    <col min="8" max="9" width="12.375" style="0" customWidth="1"/>
    <col min="10" max="11" width="15.875" style="0" customWidth="1"/>
  </cols>
  <sheetData>
    <row r="1" spans="1:11" ht="48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5"/>
    </row>
    <row r="2" spans="10:11" ht="12.75">
      <c r="J2" s="2" t="s">
        <v>0</v>
      </c>
      <c r="K2" s="2"/>
    </row>
    <row r="3" spans="1:11" s="3" customFormat="1" ht="20.25" customHeight="1">
      <c r="A3" s="29" t="s">
        <v>1</v>
      </c>
      <c r="B3" s="30" t="s">
        <v>2</v>
      </c>
      <c r="C3" s="24" t="s">
        <v>3</v>
      </c>
      <c r="D3" s="24" t="s">
        <v>14</v>
      </c>
      <c r="E3" s="24" t="s">
        <v>4</v>
      </c>
      <c r="F3" s="24"/>
      <c r="G3" s="24"/>
      <c r="H3" s="24"/>
      <c r="I3" s="24"/>
      <c r="J3" s="25"/>
      <c r="K3" s="7"/>
    </row>
    <row r="4" spans="1:11" s="3" customFormat="1" ht="20.25" customHeight="1">
      <c r="A4" s="29"/>
      <c r="B4" s="31"/>
      <c r="C4" s="29"/>
      <c r="D4" s="24"/>
      <c r="E4" s="24" t="s">
        <v>5</v>
      </c>
      <c r="F4" s="8"/>
      <c r="G4" s="22" t="s">
        <v>6</v>
      </c>
      <c r="H4" s="23"/>
      <c r="I4" s="27" t="s">
        <v>12</v>
      </c>
      <c r="J4" s="24" t="s">
        <v>7</v>
      </c>
      <c r="K4" s="6" t="s">
        <v>4</v>
      </c>
    </row>
    <row r="5" spans="1:11" s="3" customFormat="1" ht="87" customHeight="1">
      <c r="A5" s="29"/>
      <c r="B5" s="32"/>
      <c r="C5" s="29"/>
      <c r="D5" s="24"/>
      <c r="E5" s="24"/>
      <c r="F5" s="9" t="s">
        <v>11</v>
      </c>
      <c r="G5" s="6" t="s">
        <v>8</v>
      </c>
      <c r="H5" s="6" t="s">
        <v>10</v>
      </c>
      <c r="I5" s="28"/>
      <c r="J5" s="24"/>
      <c r="K5" s="9" t="s">
        <v>13</v>
      </c>
    </row>
    <row r="6" spans="1:11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9">
        <v>11</v>
      </c>
    </row>
    <row r="7" spans="1:12" ht="19.5" customHeight="1">
      <c r="A7" s="33">
        <v>750</v>
      </c>
      <c r="B7" s="13">
        <v>75011</v>
      </c>
      <c r="C7" s="17">
        <v>51708</v>
      </c>
      <c r="D7" s="11">
        <f>SUM($E7+$J7)</f>
        <v>51708</v>
      </c>
      <c r="E7" s="10">
        <f>SUM(F7)</f>
        <v>51708</v>
      </c>
      <c r="F7" s="12">
        <f aca="true" t="shared" si="0" ref="F7:F12">SUM(G7:H7)</f>
        <v>51708</v>
      </c>
      <c r="G7" s="12">
        <v>51508</v>
      </c>
      <c r="H7" s="12">
        <v>200</v>
      </c>
      <c r="I7" s="12"/>
      <c r="J7" s="10"/>
      <c r="K7" s="12"/>
      <c r="L7" s="36"/>
    </row>
    <row r="8" spans="1:12" ht="19.5" customHeight="1">
      <c r="A8" s="33">
        <v>751</v>
      </c>
      <c r="B8" s="13">
        <v>75101</v>
      </c>
      <c r="C8" s="17">
        <v>1116</v>
      </c>
      <c r="D8" s="11">
        <f>SUM($E8+$J8)</f>
        <v>1116</v>
      </c>
      <c r="E8" s="10">
        <f>SUM(F8,)</f>
        <v>1116</v>
      </c>
      <c r="F8" s="12">
        <f t="shared" si="0"/>
        <v>1116</v>
      </c>
      <c r="G8" s="12">
        <v>1116</v>
      </c>
      <c r="H8" s="12"/>
      <c r="I8" s="12"/>
      <c r="J8" s="10"/>
      <c r="K8" s="12"/>
      <c r="L8" s="36"/>
    </row>
    <row r="9" spans="1:12" ht="19.5" customHeight="1">
      <c r="A9" s="33">
        <v>852</v>
      </c>
      <c r="B9" s="13">
        <v>85203</v>
      </c>
      <c r="C9" s="17">
        <v>765492</v>
      </c>
      <c r="D9" s="11">
        <f>SUM(J9,E9)</f>
        <v>765492</v>
      </c>
      <c r="E9" s="10">
        <f>SUM(F9,I9)</f>
        <v>765492</v>
      </c>
      <c r="F9" s="12">
        <f t="shared" si="0"/>
        <v>765492</v>
      </c>
      <c r="G9" s="12">
        <v>583030</v>
      </c>
      <c r="H9" s="12">
        <v>182462</v>
      </c>
      <c r="I9" s="12"/>
      <c r="J9" s="10"/>
      <c r="K9" s="12"/>
      <c r="L9" s="36"/>
    </row>
    <row r="10" spans="1:12" ht="19.5" customHeight="1">
      <c r="A10" s="33">
        <v>855</v>
      </c>
      <c r="B10" s="13" t="s">
        <v>15</v>
      </c>
      <c r="C10" s="17">
        <v>3700851</v>
      </c>
      <c r="D10" s="11">
        <f>SUM($E10+$J10)</f>
        <v>3700851</v>
      </c>
      <c r="E10" s="10">
        <f>SUM(I10,F10,)</f>
        <v>3700851</v>
      </c>
      <c r="F10" s="12">
        <f t="shared" si="0"/>
        <v>55513</v>
      </c>
      <c r="G10" s="12">
        <v>47294</v>
      </c>
      <c r="H10" s="12">
        <v>8219</v>
      </c>
      <c r="I10" s="12">
        <v>3645338</v>
      </c>
      <c r="J10" s="10"/>
      <c r="K10" s="12"/>
      <c r="L10" s="36"/>
    </row>
    <row r="11" spans="1:12" ht="19.5" customHeight="1">
      <c r="A11" s="34">
        <v>855</v>
      </c>
      <c r="B11" s="13" t="s">
        <v>16</v>
      </c>
      <c r="C11" s="17">
        <v>2370488</v>
      </c>
      <c r="D11" s="11">
        <f>SUM($E11+$J11)</f>
        <v>2370488</v>
      </c>
      <c r="E11" s="10">
        <f>SUM(I11,F11,)</f>
        <v>2370488</v>
      </c>
      <c r="F11" s="12">
        <f t="shared" si="0"/>
        <v>151227</v>
      </c>
      <c r="G11" s="12">
        <v>147598</v>
      </c>
      <c r="H11" s="12">
        <v>3629</v>
      </c>
      <c r="I11" s="12">
        <v>2219261</v>
      </c>
      <c r="J11" s="10"/>
      <c r="K11" s="12"/>
      <c r="L11" s="36"/>
    </row>
    <row r="12" spans="1:12" ht="19.5" customHeight="1">
      <c r="A12" s="20">
        <v>855</v>
      </c>
      <c r="B12" s="13" t="s">
        <v>18</v>
      </c>
      <c r="C12" s="17">
        <v>140081</v>
      </c>
      <c r="D12" s="11">
        <f>SUM($E12+$J12)</f>
        <v>140081</v>
      </c>
      <c r="E12" s="10">
        <f>SUM(I12,F12,)</f>
        <v>140081</v>
      </c>
      <c r="F12" s="12">
        <f t="shared" si="0"/>
        <v>4481</v>
      </c>
      <c r="G12" s="12">
        <v>4481</v>
      </c>
      <c r="H12" s="12"/>
      <c r="I12" s="12">
        <v>135600</v>
      </c>
      <c r="J12" s="10"/>
      <c r="K12" s="12"/>
      <c r="L12" s="36"/>
    </row>
    <row r="13" spans="1:12" ht="19.5" customHeight="1" thickBot="1">
      <c r="A13" s="20">
        <v>855</v>
      </c>
      <c r="B13" s="14" t="s">
        <v>19</v>
      </c>
      <c r="C13" s="16">
        <v>7252</v>
      </c>
      <c r="D13" s="15">
        <v>7252</v>
      </c>
      <c r="E13" s="37">
        <v>7252</v>
      </c>
      <c r="F13" s="38">
        <v>7252</v>
      </c>
      <c r="G13" s="38"/>
      <c r="H13" s="38">
        <v>7252</v>
      </c>
      <c r="I13" s="38"/>
      <c r="J13" s="37"/>
      <c r="K13" s="38"/>
      <c r="L13" s="39"/>
    </row>
    <row r="14" spans="1:12" ht="19.5" customHeight="1" thickBot="1">
      <c r="A14" s="35" t="s">
        <v>9</v>
      </c>
      <c r="B14" s="40"/>
      <c r="C14" s="41">
        <f>SUM(C7:C13)</f>
        <v>7036988</v>
      </c>
      <c r="D14" s="41">
        <f aca="true" t="shared" si="1" ref="D14:K14">SUM(D7:D13)</f>
        <v>7036988</v>
      </c>
      <c r="E14" s="41">
        <f t="shared" si="1"/>
        <v>7036988</v>
      </c>
      <c r="F14" s="41">
        <f t="shared" si="1"/>
        <v>1036789</v>
      </c>
      <c r="G14" s="41">
        <f t="shared" si="1"/>
        <v>835027</v>
      </c>
      <c r="H14" s="41">
        <f t="shared" si="1"/>
        <v>201762</v>
      </c>
      <c r="I14" s="41">
        <f t="shared" si="1"/>
        <v>6000199</v>
      </c>
      <c r="J14" s="41">
        <f t="shared" si="1"/>
        <v>0</v>
      </c>
      <c r="K14" s="41">
        <f t="shared" si="1"/>
        <v>0</v>
      </c>
      <c r="L14" s="42"/>
    </row>
    <row r="16" ht="12.75">
      <c r="A16" s="4"/>
    </row>
    <row r="17" ht="12.75">
      <c r="D17" s="21"/>
    </row>
  </sheetData>
  <sheetProtection/>
  <mergeCells count="10">
    <mergeCell ref="G4:H4"/>
    <mergeCell ref="J4:J5"/>
    <mergeCell ref="E3:J3"/>
    <mergeCell ref="A1:J1"/>
    <mergeCell ref="E4:E5"/>
    <mergeCell ref="I4:I5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&amp;RTabela Nr 3  do 
Uchwały Nr IV/24/19   
Rady Gminy Mokrsko  
z dnia 29 stycznia 2019 roku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rnagla</dc:creator>
  <cp:keywords/>
  <dc:description/>
  <cp:lastModifiedBy>--</cp:lastModifiedBy>
  <cp:lastPrinted>2019-02-01T14:12:04Z</cp:lastPrinted>
  <dcterms:created xsi:type="dcterms:W3CDTF">2009-11-19T08:10:44Z</dcterms:created>
  <dcterms:modified xsi:type="dcterms:W3CDTF">2019-02-01T14:12:10Z</dcterms:modified>
  <cp:category/>
  <cp:version/>
  <cp:contentType/>
  <cp:contentStatus/>
</cp:coreProperties>
</file>